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Hoja1!$A$1:$I$45</definedName>
  </definedNames>
  <calcPr calcId="15251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26" i="1" l="1"/>
  <c r="E26" i="1"/>
</calcChain>
</file>

<file path=xl/sharedStrings.xml><?xml version="1.0" encoding="utf-8"?>
<sst xmlns="http://schemas.openxmlformats.org/spreadsheetml/2006/main" count="80" uniqueCount="47">
  <si>
    <t>CONCEPTO</t>
  </si>
  <si>
    <t xml:space="preserve">         REPÚBLICA   DOMINICANA</t>
  </si>
  <si>
    <t xml:space="preserve">               OFICINA NACIONAL DE METEOROLOGÍA</t>
  </si>
  <si>
    <t xml:space="preserve">             GOBIERNO DE LA</t>
  </si>
  <si>
    <t xml:space="preserve">FACTURA NCF </t>
  </si>
  <si>
    <t>MONTO FACTURADO</t>
  </si>
  <si>
    <t>MONTO PENDIENTE</t>
  </si>
  <si>
    <t>FECHA FIN FACTURA</t>
  </si>
  <si>
    <t>Total  EN RD$</t>
  </si>
  <si>
    <t>FECHA FACTURA</t>
  </si>
  <si>
    <t>PROVEEDOR</t>
  </si>
  <si>
    <t>MONTO PAGADO A LA FECHA</t>
  </si>
  <si>
    <t>ALTICE</t>
  </si>
  <si>
    <t>PAGO A PROVEEDORES CORRESPONDIENTE AL MES DE FEBRERO  2022</t>
  </si>
  <si>
    <t>ESTADO (COMPLETADO, PENDIENTE Y ATRASO)</t>
  </si>
  <si>
    <t>B1500084484</t>
  </si>
  <si>
    <t>B1500084532</t>
  </si>
  <si>
    <t>B1500215652</t>
  </si>
  <si>
    <t>B1500220352</t>
  </si>
  <si>
    <t>B1500220354</t>
  </si>
  <si>
    <t>B1500036799</t>
  </si>
  <si>
    <t>B1500036552</t>
  </si>
  <si>
    <t>B1500036966</t>
  </si>
  <si>
    <t>B1500159176</t>
  </si>
  <si>
    <t>B1500159177</t>
  </si>
  <si>
    <t>B1500159178</t>
  </si>
  <si>
    <t>B1500159180</t>
  </si>
  <si>
    <t>B1500000073</t>
  </si>
  <si>
    <t>CORPORACION DEL ACUEDUCTO Y ALCANTARILLADO DE SANTO DOMINGO</t>
  </si>
  <si>
    <t>INAPA</t>
  </si>
  <si>
    <t>COMPAÑIA DOMINICANA DE TELEFONOS, S.A.</t>
  </si>
  <si>
    <t>SOELCA SRL</t>
  </si>
  <si>
    <t>CONSUMO DE AGUA</t>
  </si>
  <si>
    <t>SERVICIO SUMINISTRO DE AGUA SABANA DE LA MAR - HATO MAYOR</t>
  </si>
  <si>
    <t>SERVICIO SUMINISTRO DE AGUA BAYAGUANA - MONTE PLATA</t>
  </si>
  <si>
    <t>SERVICIO SUMINISTRO DE AGUA SAN FERNANDO DE MONTE CRISTI - MONTE CRISTI</t>
  </si>
  <si>
    <t>SERVICIO DE INTERNET BARAHONA</t>
  </si>
  <si>
    <t>SERVICIO DE INTERNET SANTIAGO</t>
  </si>
  <si>
    <t>SERVICIO TELEFONICO CENTRAL</t>
  </si>
  <si>
    <t>SERVICIO DE FLOTA ESTA ONAMET</t>
  </si>
  <si>
    <t>SERVICIO TELEFONICO DE ESTA CENTRAL ONAMET</t>
  </si>
  <si>
    <t>SERIVICIO INTERNET ARROYO BARRIL</t>
  </si>
  <si>
    <t>SERVICIO DE INTERNET BOYA</t>
  </si>
  <si>
    <t>CONTRATACION DE SERVICIOS DE MANTENIMIENTO Y REPARACION DE EQUIPOS</t>
  </si>
  <si>
    <t>COMPLETADO</t>
  </si>
  <si>
    <t>VALORES EN RD$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</si>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</sst>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rgb="FFFF0000"/>
      <name val="Palatino Linotype"/>
      <family val="1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164" fontId="16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vertical="center"/>
    </xf>
    <xf numFmtId="4" fontId="3" fillId="0" borderId="5" xfId="0" applyNumberFormat="1" applyFont="1" applyFill="1" applyBorder="1" applyAlignment="1">
      <alignment horizontal="right" vertical="center"/>
    </xf>
    <xf numFmtId="0" fontId="0" fillId="0" borderId="0" xfId="0" applyFill="1"/>
    <xf numFmtId="0" fontId="2" fillId="0" borderId="0" xfId="0" applyFont="1" applyBorder="1"/>
    <xf numFmtId="0" fontId="2" fillId="0" borderId="0" xfId="0" applyFont="1"/>
    <xf numFmtId="4" fontId="3" fillId="0" borderId="3" xfId="0" applyNumberFormat="1" applyFont="1" applyFill="1" applyBorder="1" applyAlignment="1">
      <alignment horizontal="right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" fontId="1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" fontId="1" fillId="0" borderId="0" xfId="0" applyNumberFormat="1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4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15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17" fillId="2" borderId="7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4" fontId="4" fillId="0" borderId="5" xfId="0" applyNumberFormat="1" applyFont="1" applyFill="1" applyBorder="1" applyAlignment="1">
      <alignment horizontal="center" vertical="center"/>
    </xf>
    <xf numFmtId="164" fontId="18" fillId="0" borderId="3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4">
    <cellStyle name="Millares" xfId="3" builtinId="3"/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40483</xdr:colOff>
      <xdr:row>0</xdr:row>
      <xdr:rowOff>0</xdr:rowOff>
    </xdr:from>
    <xdr:to>
      <xdr:col>12</xdr:col>
      <xdr:colOff>402336</xdr:colOff>
      <xdr:row>0</xdr:row>
      <xdr:rowOff>2966</xdr:rowOff>
    </xdr:to>
    <xdr:pic>
      <xdr:nvPicPr>
        <xdr:cNvPr id="6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333" y="671513"/>
          <a:ext cx="1285778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361950</xdr:colOff>
      <xdr:row>6</xdr:row>
      <xdr:rowOff>28575</xdr:rowOff>
    </xdr:from>
    <xdr:to>
      <xdr:col>3</xdr:col>
      <xdr:colOff>1030432</xdr:colOff>
      <xdr:row>6</xdr:row>
      <xdr:rowOff>29698</xdr:rowOff>
    </xdr:to>
    <xdr:pic>
      <xdr:nvPicPr>
        <xdr:cNvPr id="7" name="1 Imagen" descr="escudodominicano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1950" y="1352550"/>
          <a:ext cx="1343025" cy="11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822615</xdr:colOff>
      <xdr:row>6</xdr:row>
      <xdr:rowOff>51955</xdr:rowOff>
    </xdr:from>
    <xdr:to>
      <xdr:col>3</xdr:col>
      <xdr:colOff>2337955</xdr:colOff>
      <xdr:row>6</xdr:row>
      <xdr:rowOff>51956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5152160" y="1229591"/>
          <a:ext cx="1515340" cy="1"/>
        </a:xfrm>
        <a:prstGeom prst="line">
          <a:avLst/>
        </a:prstGeom>
        <a:noFill/>
        <a:ln w="381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891887</xdr:colOff>
      <xdr:row>0</xdr:row>
      <xdr:rowOff>38101</xdr:rowOff>
    </xdr:from>
    <xdr:to>
      <xdr:col>3</xdr:col>
      <xdr:colOff>2189884</xdr:colOff>
      <xdr:row>4</xdr:row>
      <xdr:rowOff>28575</xdr:rowOff>
    </xdr:to>
    <xdr:pic>
      <xdr:nvPicPr>
        <xdr:cNvPr id="10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432" y="38101"/>
          <a:ext cx="1297997" cy="700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zoomScale="110" zoomScaleNormal="110" workbookViewId="0">
      <selection activeCell="G40" sqref="G40"/>
    </sheetView>
  </sheetViews>
  <sheetFormatPr baseColWidth="10" defaultRowHeight="15" x14ac:dyDescent="0.25"/>
  <cols>
    <col min="1" max="1" width="15.42578125" customWidth="1"/>
    <col min="2" max="2" width="13.7109375" customWidth="1"/>
    <col min="3" max="3" width="43.42578125" customWidth="1"/>
    <col min="4" max="4" width="38.85546875" customWidth="1"/>
    <col min="5" max="5" width="15.28515625" customWidth="1"/>
    <col min="6" max="7" width="14.28515625" customWidth="1"/>
    <col min="8" max="8" width="12.7109375" customWidth="1"/>
    <col min="9" max="9" width="13.42578125" customWidth="1"/>
    <col min="10" max="10" width="30" customWidth="1"/>
    <col min="11" max="11" width="16" customWidth="1"/>
  </cols>
  <sheetData>
    <row r="1" spans="1:15" ht="12.75" customHeight="1" x14ac:dyDescent="0.25">
      <c r="A1" s="1"/>
      <c r="B1" s="1"/>
      <c r="C1" s="1"/>
      <c r="D1" s="1"/>
      <c r="E1" s="1"/>
      <c r="F1" s="36"/>
      <c r="G1" s="36"/>
      <c r="H1" s="1"/>
      <c r="I1" s="36"/>
      <c r="K1" s="9"/>
    </row>
    <row r="2" spans="1:15" ht="11.25" customHeight="1" x14ac:dyDescent="0.25">
      <c r="A2" s="1"/>
      <c r="B2" s="1"/>
      <c r="C2" s="1"/>
      <c r="D2" s="1"/>
      <c r="E2" s="1"/>
      <c r="F2" s="36"/>
      <c r="G2" s="36"/>
      <c r="H2" s="1"/>
      <c r="I2" s="36"/>
      <c r="K2" s="9"/>
    </row>
    <row r="3" spans="1:15" s="7" customFormat="1" ht="15.75" x14ac:dyDescent="0.25">
      <c r="A3" s="1"/>
      <c r="B3" s="1"/>
      <c r="C3" s="16"/>
      <c r="D3" s="16"/>
      <c r="E3" s="16"/>
      <c r="F3" s="16"/>
      <c r="G3" s="16"/>
      <c r="H3" s="1"/>
      <c r="I3" s="36"/>
      <c r="J3"/>
      <c r="K3" s="9"/>
      <c r="L3"/>
      <c r="M3"/>
      <c r="N3"/>
      <c r="O3"/>
    </row>
    <row r="4" spans="1:15" s="7" customFormat="1" ht="15.75" x14ac:dyDescent="0.25">
      <c r="A4" s="1"/>
      <c r="B4" s="1"/>
      <c r="C4" s="16"/>
      <c r="D4" s="16"/>
      <c r="E4" s="16"/>
      <c r="F4" s="16"/>
      <c r="G4" s="16"/>
      <c r="H4" s="1"/>
      <c r="I4" s="36"/>
      <c r="J4"/>
      <c r="K4" s="9"/>
      <c r="L4"/>
      <c r="M4"/>
      <c r="N4"/>
      <c r="O4"/>
    </row>
    <row r="5" spans="1:15" s="7" customFormat="1" ht="18.75" customHeight="1" x14ac:dyDescent="0.25">
      <c r="A5" s="1"/>
      <c r="B5" s="1"/>
      <c r="C5" s="18"/>
      <c r="D5" s="19" t="s">
        <v>3</v>
      </c>
      <c r="E5" s="16"/>
      <c r="F5" s="16"/>
      <c r="G5" s="16"/>
      <c r="H5" s="1"/>
      <c r="I5" s="36"/>
      <c r="J5"/>
      <c r="K5"/>
      <c r="L5"/>
      <c r="M5"/>
      <c r="N5"/>
      <c r="O5"/>
    </row>
    <row r="6" spans="1:15" s="7" customFormat="1" ht="14.25" customHeight="1" x14ac:dyDescent="0.25">
      <c r="A6" s="1"/>
      <c r="B6" s="1"/>
      <c r="C6" s="18"/>
      <c r="D6" s="20" t="s">
        <v>1</v>
      </c>
      <c r="E6" s="16"/>
      <c r="F6" s="16"/>
      <c r="G6" s="16"/>
      <c r="H6" s="1"/>
      <c r="I6" s="36"/>
      <c r="J6"/>
      <c r="K6"/>
      <c r="L6"/>
      <c r="M6"/>
      <c r="N6"/>
      <c r="O6"/>
    </row>
    <row r="7" spans="1:15" s="7" customFormat="1" ht="25.5" customHeight="1" x14ac:dyDescent="0.25">
      <c r="A7" s="18"/>
      <c r="B7" s="18"/>
      <c r="D7" s="21" t="s">
        <v>2</v>
      </c>
      <c r="E7" s="22"/>
      <c r="F7" s="22"/>
      <c r="G7" s="22"/>
      <c r="H7" s="23"/>
      <c r="I7" s="23"/>
      <c r="J7" s="17"/>
      <c r="K7"/>
      <c r="L7"/>
      <c r="M7"/>
      <c r="N7"/>
      <c r="O7"/>
    </row>
    <row r="8" spans="1:15" s="7" customFormat="1" ht="9" customHeight="1" x14ac:dyDescent="0.25">
      <c r="A8" s="51"/>
      <c r="B8" s="51"/>
      <c r="C8" s="51"/>
      <c r="D8" s="51"/>
      <c r="E8" s="51"/>
      <c r="F8" s="51"/>
      <c r="G8" s="51"/>
      <c r="H8" s="51"/>
      <c r="I8" s="51"/>
      <c r="J8" s="8"/>
      <c r="K8"/>
      <c r="L8"/>
      <c r="M8"/>
      <c r="N8"/>
      <c r="O8"/>
    </row>
    <row r="9" spans="1:15" s="7" customFormat="1" ht="20.25" customHeight="1" x14ac:dyDescent="0.25">
      <c r="A9" s="51" t="s">
        <v>13</v>
      </c>
      <c r="B9" s="51"/>
      <c r="C9" s="51"/>
      <c r="D9" s="51"/>
      <c r="E9" s="51"/>
      <c r="F9" s="51"/>
      <c r="G9" s="51"/>
      <c r="H9" s="51"/>
      <c r="I9" s="51"/>
      <c r="J9" s="8"/>
      <c r="K9"/>
      <c r="L9"/>
      <c r="M9"/>
      <c r="N9"/>
      <c r="O9"/>
    </row>
    <row r="10" spans="1:15" ht="18" customHeight="1" x14ac:dyDescent="0.25">
      <c r="A10" s="50"/>
      <c r="B10" s="50"/>
      <c r="C10" s="50"/>
      <c r="D10" s="24" t="s">
        <v>45</v>
      </c>
      <c r="E10" s="24"/>
      <c r="F10" s="24"/>
      <c r="G10" s="24"/>
      <c r="H10" s="24"/>
      <c r="I10" s="24"/>
      <c r="J10" s="8"/>
      <c r="K10" s="7"/>
      <c r="L10" s="7"/>
      <c r="M10" s="7"/>
      <c r="N10" s="7"/>
      <c r="O10" s="7"/>
    </row>
    <row r="11" spans="1:15" ht="15.75" customHeight="1" thickBot="1" x14ac:dyDescent="0.3">
      <c r="A11" s="34"/>
      <c r="B11" s="34"/>
      <c r="C11" s="34"/>
      <c r="D11" s="34"/>
      <c r="E11" s="34"/>
      <c r="F11" s="34"/>
      <c r="G11" s="34"/>
      <c r="H11" s="34"/>
      <c r="I11" s="34"/>
      <c r="K11" s="7"/>
      <c r="L11" s="7"/>
      <c r="M11" s="7"/>
      <c r="N11" s="7"/>
      <c r="O11" s="7"/>
    </row>
    <row r="12" spans="1:15" ht="53.25" customHeight="1" thickBot="1" x14ac:dyDescent="0.3">
      <c r="A12" s="44" t="s">
        <v>4</v>
      </c>
      <c r="B12" s="45" t="s">
        <v>9</v>
      </c>
      <c r="C12" s="46" t="s">
        <v>10</v>
      </c>
      <c r="D12" s="46" t="s">
        <v>0</v>
      </c>
      <c r="E12" s="46" t="s">
        <v>5</v>
      </c>
      <c r="F12" s="46" t="s">
        <v>11</v>
      </c>
      <c r="G12" s="46" t="s">
        <v>6</v>
      </c>
      <c r="H12" s="46" t="s">
        <v>7</v>
      </c>
      <c r="I12" s="37" t="s">
        <v>14</v>
      </c>
      <c r="K12" s="7"/>
      <c r="L12" s="7"/>
      <c r="M12" s="7"/>
      <c r="N12" s="7"/>
      <c r="O12" s="7"/>
    </row>
    <row r="13" spans="1:15" ht="23.25" thickBot="1" x14ac:dyDescent="0.3">
      <c r="A13" s="47" t="s">
        <v>15</v>
      </c>
      <c r="B13" s="32">
        <v>44593</v>
      </c>
      <c r="C13" s="3" t="s">
        <v>28</v>
      </c>
      <c r="D13" s="3" t="s">
        <v>32</v>
      </c>
      <c r="E13" s="6">
        <v>655</v>
      </c>
      <c r="F13" s="6">
        <v>655</v>
      </c>
      <c r="G13" s="10">
        <f>+E13-F13</f>
        <v>0</v>
      </c>
      <c r="H13" s="32" t="s">
        <v>46</v>
      </c>
      <c r="I13" s="38" t="s">
        <v>44</v>
      </c>
      <c r="K13" s="11"/>
    </row>
    <row r="14" spans="1:15" ht="72.75" customHeight="1" thickBot="1" x14ac:dyDescent="0.3">
      <c r="A14" s="47" t="s">
        <v>16</v>
      </c>
      <c r="B14" s="48">
        <v>44593</v>
      </c>
      <c r="C14" s="3" t="s">
        <v>28</v>
      </c>
      <c r="D14" s="3" t="s">
        <v>32</v>
      </c>
      <c r="E14" s="49">
        <v>984</v>
      </c>
      <c r="F14" s="49">
        <v>984</v>
      </c>
      <c r="G14" s="10">
        <f t="shared" ref="G14:G25" si="0">+E14-F14</f>
        <v>0</v>
      </c>
      <c r="H14" s="32" t="s">
        <v>46</v>
      </c>
      <c r="I14" s="38" t="s">
        <v>44</v>
      </c>
      <c r="K14" s="12"/>
    </row>
    <row r="15" spans="1:15" ht="19.5" customHeight="1" thickBot="1" x14ac:dyDescent="0.3">
      <c r="A15" s="29" t="s">
        <v>17</v>
      </c>
      <c r="B15" s="32">
        <v>44564</v>
      </c>
      <c r="C15" s="3" t="s">
        <v>29</v>
      </c>
      <c r="D15" s="3" t="s">
        <v>33</v>
      </c>
      <c r="E15" s="6">
        <v>540</v>
      </c>
      <c r="F15" s="6">
        <v>540</v>
      </c>
      <c r="G15" s="10">
        <f t="shared" si="0"/>
        <v>0</v>
      </c>
      <c r="H15" s="32" t="s">
        <v>46</v>
      </c>
      <c r="I15" s="38" t="s">
        <v>44</v>
      </c>
    </row>
    <row r="16" spans="1:15" ht="33.75" customHeight="1" thickBot="1" x14ac:dyDescent="0.3">
      <c r="A16" s="29" t="s">
        <v>18</v>
      </c>
      <c r="B16" s="32">
        <v>44564</v>
      </c>
      <c r="C16" s="3" t="s">
        <v>29</v>
      </c>
      <c r="D16" s="3" t="s">
        <v>34</v>
      </c>
      <c r="E16" s="35">
        <v>540</v>
      </c>
      <c r="F16" s="35">
        <v>540</v>
      </c>
      <c r="G16" s="10">
        <f t="shared" si="0"/>
        <v>0</v>
      </c>
      <c r="H16" s="32" t="s">
        <v>46</v>
      </c>
      <c r="I16" s="38" t="s">
        <v>44</v>
      </c>
    </row>
    <row r="17" spans="1:9" ht="24" customHeight="1" thickBot="1" x14ac:dyDescent="0.3">
      <c r="A17" s="30" t="s">
        <v>19</v>
      </c>
      <c r="B17" s="32">
        <v>44564</v>
      </c>
      <c r="C17" s="3" t="s">
        <v>29</v>
      </c>
      <c r="D17" s="3" t="s">
        <v>35</v>
      </c>
      <c r="E17" s="6">
        <v>540</v>
      </c>
      <c r="F17" s="6">
        <v>540</v>
      </c>
      <c r="G17" s="10">
        <f t="shared" si="0"/>
        <v>0</v>
      </c>
      <c r="H17" s="32" t="s">
        <v>46</v>
      </c>
      <c r="I17" s="38" t="s">
        <v>44</v>
      </c>
    </row>
    <row r="18" spans="1:9" ht="22.5" customHeight="1" thickBot="1" x14ac:dyDescent="0.3">
      <c r="A18" s="30" t="s">
        <v>20</v>
      </c>
      <c r="B18" s="32">
        <v>44585</v>
      </c>
      <c r="C18" s="3" t="s">
        <v>12</v>
      </c>
      <c r="D18" s="3" t="s">
        <v>36</v>
      </c>
      <c r="E18" s="6">
        <v>4251</v>
      </c>
      <c r="F18" s="6">
        <v>4251</v>
      </c>
      <c r="G18" s="10">
        <f t="shared" si="0"/>
        <v>0</v>
      </c>
      <c r="H18" s="32" t="s">
        <v>46</v>
      </c>
      <c r="I18" s="38" t="s">
        <v>44</v>
      </c>
    </row>
    <row r="19" spans="1:9" s="7" customFormat="1" ht="21.75" customHeight="1" thickBot="1" x14ac:dyDescent="0.3">
      <c r="A19" s="30" t="s">
        <v>21</v>
      </c>
      <c r="B19" s="32">
        <v>44571</v>
      </c>
      <c r="C19" s="3" t="s">
        <v>12</v>
      </c>
      <c r="D19" s="3" t="s">
        <v>37</v>
      </c>
      <c r="E19" s="6">
        <v>4052.33</v>
      </c>
      <c r="F19" s="6">
        <v>4052.33</v>
      </c>
      <c r="G19" s="10">
        <f t="shared" si="0"/>
        <v>0</v>
      </c>
      <c r="H19" s="32" t="s">
        <v>46</v>
      </c>
      <c r="I19" s="38" t="s">
        <v>44</v>
      </c>
    </row>
    <row r="20" spans="1:9" ht="21.75" customHeight="1" thickBot="1" x14ac:dyDescent="0.3">
      <c r="A20" s="30" t="s">
        <v>22</v>
      </c>
      <c r="B20" s="32">
        <v>44589</v>
      </c>
      <c r="C20" s="3" t="s">
        <v>12</v>
      </c>
      <c r="D20" s="3" t="s">
        <v>38</v>
      </c>
      <c r="E20" s="6">
        <v>45716.86</v>
      </c>
      <c r="F20" s="6">
        <v>45716.86</v>
      </c>
      <c r="G20" s="10">
        <f t="shared" si="0"/>
        <v>0</v>
      </c>
      <c r="H20" s="32" t="s">
        <v>46</v>
      </c>
      <c r="I20" s="38" t="s">
        <v>44</v>
      </c>
    </row>
    <row r="21" spans="1:9" ht="21.75" customHeight="1" thickBot="1" x14ac:dyDescent="0.3">
      <c r="A21" s="30" t="s">
        <v>23</v>
      </c>
      <c r="B21" s="32">
        <v>44589</v>
      </c>
      <c r="C21" s="3" t="s">
        <v>30</v>
      </c>
      <c r="D21" s="3" t="s">
        <v>39</v>
      </c>
      <c r="E21" s="6">
        <v>67257.25</v>
      </c>
      <c r="F21" s="6">
        <v>67257.25</v>
      </c>
      <c r="G21" s="10">
        <f t="shared" si="0"/>
        <v>0</v>
      </c>
      <c r="H21" s="32" t="s">
        <v>46</v>
      </c>
      <c r="I21" s="38" t="s">
        <v>44</v>
      </c>
    </row>
    <row r="22" spans="1:9" ht="22.5" customHeight="1" thickBot="1" x14ac:dyDescent="0.3">
      <c r="A22" s="30" t="s">
        <v>24</v>
      </c>
      <c r="B22" s="32">
        <v>44589</v>
      </c>
      <c r="C22" s="3" t="s">
        <v>30</v>
      </c>
      <c r="D22" s="3" t="s">
        <v>40</v>
      </c>
      <c r="E22" s="6">
        <v>51693.55</v>
      </c>
      <c r="F22" s="6">
        <v>51693.55</v>
      </c>
      <c r="G22" s="10">
        <f t="shared" si="0"/>
        <v>0</v>
      </c>
      <c r="H22" s="32" t="s">
        <v>46</v>
      </c>
      <c r="I22" s="38" t="s">
        <v>44</v>
      </c>
    </row>
    <row r="23" spans="1:9" s="7" customFormat="1" ht="22.5" customHeight="1" thickBot="1" x14ac:dyDescent="0.3">
      <c r="A23" s="30" t="s">
        <v>25</v>
      </c>
      <c r="B23" s="32">
        <v>44589</v>
      </c>
      <c r="C23" s="3" t="s">
        <v>30</v>
      </c>
      <c r="D23" s="3" t="s">
        <v>41</v>
      </c>
      <c r="E23" s="6">
        <v>2134.64</v>
      </c>
      <c r="F23" s="6">
        <v>2134.64</v>
      </c>
      <c r="G23" s="10">
        <f t="shared" si="0"/>
        <v>0</v>
      </c>
      <c r="H23" s="32" t="s">
        <v>46</v>
      </c>
      <c r="I23" s="38" t="s">
        <v>44</v>
      </c>
    </row>
    <row r="24" spans="1:9" ht="27" customHeight="1" thickBot="1" x14ac:dyDescent="0.3">
      <c r="A24" s="30" t="s">
        <v>26</v>
      </c>
      <c r="B24" s="32">
        <v>44589</v>
      </c>
      <c r="C24" s="3" t="s">
        <v>30</v>
      </c>
      <c r="D24" s="3" t="s">
        <v>42</v>
      </c>
      <c r="E24" s="6">
        <v>1104.8599999999999</v>
      </c>
      <c r="F24" s="6">
        <v>1104.8599999999999</v>
      </c>
      <c r="G24" s="10">
        <f t="shared" si="0"/>
        <v>0</v>
      </c>
      <c r="H24" s="32" t="s">
        <v>46</v>
      </c>
      <c r="I24" s="38" t="s">
        <v>44</v>
      </c>
    </row>
    <row r="25" spans="1:9" ht="26.25" customHeight="1" thickBot="1" x14ac:dyDescent="0.3">
      <c r="A25" s="30" t="s">
        <v>27</v>
      </c>
      <c r="B25" s="32">
        <v>44576</v>
      </c>
      <c r="C25" s="3" t="s">
        <v>31</v>
      </c>
      <c r="D25" s="3" t="s">
        <v>43</v>
      </c>
      <c r="E25" s="6">
        <v>25826.66</v>
      </c>
      <c r="F25" s="6">
        <v>25826.66</v>
      </c>
      <c r="G25" s="10">
        <f t="shared" si="0"/>
        <v>0</v>
      </c>
      <c r="H25" s="32" t="s">
        <v>46</v>
      </c>
      <c r="I25" s="38" t="s">
        <v>44</v>
      </c>
    </row>
    <row r="26" spans="1:9" ht="16.5" thickBot="1" x14ac:dyDescent="0.3">
      <c r="A26" s="31" t="s">
        <v>8</v>
      </c>
      <c r="B26" s="33"/>
      <c r="C26" s="13"/>
      <c r="D26" s="14"/>
      <c r="E26" s="2">
        <f>SUM(E13:E25)</f>
        <v>205296.15</v>
      </c>
      <c r="F26" s="2">
        <v>0</v>
      </c>
      <c r="G26" s="2">
        <f>SUM(G13:G25)</f>
        <v>0</v>
      </c>
      <c r="H26" s="15"/>
      <c r="I26" s="15"/>
    </row>
    <row r="27" spans="1:9" ht="15.75" x14ac:dyDescent="0.25">
      <c r="A27" s="4"/>
      <c r="B27" s="25"/>
      <c r="C27" s="26"/>
      <c r="D27" s="27"/>
      <c r="E27" s="5"/>
      <c r="F27" s="5"/>
      <c r="G27" s="5"/>
      <c r="H27" s="28"/>
      <c r="I27" s="28"/>
    </row>
    <row r="33" spans="1:9" x14ac:dyDescent="0.25">
      <c r="A33" s="42"/>
      <c r="B33" s="41"/>
      <c r="C33" s="17"/>
      <c r="E33" s="17"/>
      <c r="H33" s="17"/>
    </row>
    <row r="34" spans="1:9" x14ac:dyDescent="0.25">
      <c r="A34" s="40"/>
      <c r="B34" s="40"/>
      <c r="C34" s="40"/>
    </row>
    <row r="37" spans="1:9" x14ac:dyDescent="0.25">
      <c r="A37" s="52"/>
      <c r="B37" s="52"/>
      <c r="C37" s="52"/>
      <c r="D37" s="52"/>
      <c r="E37" s="52"/>
      <c r="F37" s="52"/>
      <c r="G37" s="52"/>
      <c r="H37" s="52"/>
      <c r="I37" s="52"/>
    </row>
    <row r="38" spans="1:9" x14ac:dyDescent="0.25">
      <c r="A38" s="39"/>
      <c r="B38" s="39"/>
      <c r="C38" s="39"/>
      <c r="D38" s="39"/>
      <c r="E38" s="39"/>
      <c r="F38" s="39"/>
      <c r="G38" s="39"/>
      <c r="H38" s="39"/>
      <c r="I38" s="39"/>
    </row>
    <row r="41" spans="1:9" ht="15.75" x14ac:dyDescent="0.25">
      <c r="D41" s="43"/>
    </row>
  </sheetData>
  <mergeCells count="4">
    <mergeCell ref="A10:C10"/>
    <mergeCell ref="A8:I8"/>
    <mergeCell ref="A9:I9"/>
    <mergeCell ref="A37:I37"/>
  </mergeCells>
  <pageMargins left="0.7" right="0.11" top="0.35" bottom="0.19" header="0.3" footer="0.17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2022-03-11T17:07:29Z</dcterms:modified>
</cp:coreProperties>
</file>